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Stavba" sheetId="1" r:id="rId1"/>
    <sheet name="Objekty" sheetId="2" state="hidden" r:id="rId2"/>
    <sheet name="Rekapitulace" sheetId="3" r:id="rId3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4525"/>
</workbook>
</file>

<file path=xl/calcChain.xml><?xml version="1.0" encoding="utf-8"?>
<calcChain xmlns="http://schemas.openxmlformats.org/spreadsheetml/2006/main">
  <c r="D46" i="3" l="1"/>
  <c r="F45" i="3"/>
  <c r="G45" i="3" s="1"/>
  <c r="F44" i="3"/>
  <c r="F46" i="3" s="1"/>
  <c r="F15" i="3"/>
  <c r="D15" i="3"/>
  <c r="G14" i="3"/>
  <c r="F14" i="3"/>
  <c r="G13" i="3"/>
  <c r="F13" i="3"/>
  <c r="G12" i="3"/>
  <c r="F12" i="3"/>
  <c r="G11" i="3"/>
  <c r="F11" i="3"/>
  <c r="G10" i="3"/>
  <c r="F10" i="3"/>
  <c r="G9" i="3"/>
  <c r="G15" i="3" s="1"/>
  <c r="F9" i="3"/>
  <c r="N12" i="2"/>
  <c r="M12" i="2"/>
  <c r="L12" i="2"/>
  <c r="K12" i="2"/>
  <c r="J12" i="2"/>
  <c r="I12" i="2"/>
  <c r="H12" i="2"/>
  <c r="G12" i="2"/>
  <c r="F12" i="2"/>
  <c r="E12" i="2"/>
  <c r="D12" i="2"/>
  <c r="O11" i="2"/>
  <c r="O10" i="2"/>
  <c r="O9" i="2"/>
  <c r="O12" i="2" s="1"/>
  <c r="O8" i="2"/>
  <c r="E29" i="1"/>
  <c r="J28" i="1"/>
  <c r="I28" i="1"/>
  <c r="H28" i="1"/>
  <c r="G28" i="1"/>
  <c r="F28" i="1"/>
  <c r="E28" i="1"/>
  <c r="E30" i="1" l="1"/>
  <c r="G44" i="3"/>
  <c r="G46" i="3" s="1"/>
</calcChain>
</file>

<file path=xl/sharedStrings.xml><?xml version="1.0" encoding="utf-8"?>
<sst xmlns="http://schemas.openxmlformats.org/spreadsheetml/2006/main" count="110" uniqueCount="74">
  <si>
    <t>Souhrnný rozpočet</t>
  </si>
  <si>
    <t>Stavba :</t>
  </si>
  <si>
    <t>Zhotovitel :</t>
  </si>
  <si>
    <t>IČO :</t>
  </si>
  <si>
    <t>DIČ :</t>
  </si>
  <si>
    <t>Objednatel :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</si>
  <si>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</si>
  <si>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</si>
  <si>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</si>
  <si>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</si>
  <si>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</si>
  <si>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</si>
  <si>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</si>
  <si>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DPH 14 %</t>
  </si>
  <si>
    <t>DPH 20 %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</si>
  <si>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</si>
  <si>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</si>
  <si>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</si>
  <si>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</si>
  <si>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</si>
  <si>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</si>
  <si>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</si>
  <si>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</si>
  <si>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</si>
  <si>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</si>
  <si>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</si>
  <si>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</si>
  <si>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</si>
  <si>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</si>
  <si>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</si>
  <si>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</si>
  <si>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</si>
  <si>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</si>
  <si>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</si>
  <si>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</si>
  <si>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</si>
  <si>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</si>
  <si>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</si>
  <si>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</si>
  <si>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</si>
  <si>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</si>
  <si>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Rekapitulace nákladů a výdajů stavebních objektů a provozních souborů</t>
  </si>
  <si>
    <t>Objekt</t>
  </si>
  <si>
    <t>Náklady v jednotlivých hlavách</t>
  </si>
  <si>
    <t>Číslo</t>
  </si>
  <si>
    <t>Název</t>
  </si>
  <si>
    <t>celkem</t>
  </si>
  <si>
    <t>Náklady směrované na celou stavbu</t>
  </si>
  <si>
    <t>Celkem za stavbu</t>
  </si>
  <si>
    <t>Členění nákladů v jednotlivých hlavách</t>
  </si>
  <si>
    <t>p.č.</t>
  </si>
  <si>
    <t>cena bez DPH</t>
  </si>
  <si>
    <t>sazba DPH</t>
  </si>
  <si>
    <t>DPH</t>
  </si>
  <si>
    <t>III. Stavební objekty celkem ZRN</t>
  </si>
  <si>
    <t>XI. Náklady z neinvestičních prostředků</t>
  </si>
  <si>
    <t>Stav. úpravy - rekonstr.budov A a B Domov Horizont</t>
  </si>
  <si>
    <t>DOMOV HORIZONT p.o.</t>
  </si>
  <si>
    <t>Strážovská 1096</t>
  </si>
  <si>
    <t>Kyjov</t>
  </si>
  <si>
    <t>01</t>
  </si>
  <si>
    <t>Objekt A</t>
  </si>
  <si>
    <t>02</t>
  </si>
  <si>
    <t>Objekt B</t>
  </si>
  <si>
    <t>03</t>
  </si>
  <si>
    <t>Vedlejší a ostatní náklady</t>
  </si>
  <si>
    <t>D.1.1. Stavebně architektonické a konstrukční řešení</t>
  </si>
  <si>
    <t>D.1.4.1.a ZDRAVOTECHNIKA</t>
  </si>
  <si>
    <t>D.1.4.1.b ZDRAVOTECHNIKA - PŘELOŽKA VENK. VODOVODU</t>
  </si>
  <si>
    <t>D.1.4.2. ELEKTROINSTALACE</t>
  </si>
  <si>
    <t>D.1.4.3. VZDUCHOTECHNIKA</t>
  </si>
  <si>
    <t>D.1.5.a Vedlejší a ostatní náklady</t>
  </si>
  <si>
    <t>Kompletační činnost (IČD)</t>
  </si>
  <si>
    <r>
      <t xml:space="preserve">A </t>
    </r>
    <r>
      <rPr>
        <sz val="14"/>
        <rFont val="Ariel"/>
        <charset val="238"/>
      </rPr>
      <t>bez cen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</si>
</sst>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4"/>
      <name val="Arie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8" fillId="0" borderId="0" xfId="0" applyFont="1"/>
    <xf numFmtId="0" fontId="7" fillId="0" borderId="26" xfId="0" applyFont="1" applyBorder="1"/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/>
    <xf numFmtId="49" fontId="9" fillId="0" borderId="12" xfId="0" applyNumberFormat="1" applyFont="1" applyBorder="1"/>
    <xf numFmtId="3" fontId="9" fillId="0" borderId="12" xfId="0" applyNumberFormat="1" applyFont="1" applyBorder="1"/>
    <xf numFmtId="49" fontId="9" fillId="0" borderId="15" xfId="0" applyNumberFormat="1" applyFont="1" applyBorder="1"/>
    <xf numFmtId="3" fontId="9" fillId="0" borderId="15" xfId="0" applyNumberFormat="1" applyFont="1" applyBorder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3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3" fillId="0" borderId="34" xfId="0" applyFont="1" applyBorder="1"/>
    <xf numFmtId="0" fontId="13" fillId="0" borderId="35" xfId="0" applyNumberFormat="1" applyFont="1" applyBorder="1" applyAlignment="1">
      <alignment horizontal="center"/>
    </xf>
    <xf numFmtId="0" fontId="13" fillId="0" borderId="35" xfId="0" applyFont="1" applyBorder="1"/>
    <xf numFmtId="3" fontId="13" fillId="0" borderId="30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28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tabSelected="1" zoomScaleNormal="75" zoomScaleSheetLayoutView="75" workbookViewId="0">
      <selection activeCell="G4" sqref="G4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 t="s">
        <v>73</v>
      </c>
      <c r="H2" s="2"/>
      <c r="I2" s="2"/>
      <c r="J2" s="2"/>
    </row>
    <row r="4" spans="2:10" ht="18" customHeight="1"/>
    <row r="5" spans="2:10" ht="18.75" customHeight="1">
      <c r="C5" s="3" t="s">
        <v>1</v>
      </c>
      <c r="D5" s="4">
        <v>2019092111</v>
      </c>
      <c r="E5" s="4" t="s">
        <v>56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D11" s="1" t="s">
        <v>57</v>
      </c>
      <c r="H11" s="6" t="s">
        <v>3</v>
      </c>
      <c r="I11" s="7"/>
    </row>
    <row r="12" spans="2:10" ht="13.5" customHeight="1">
      <c r="D12" s="1" t="s">
        <v>58</v>
      </c>
      <c r="H12" s="6" t="s">
        <v>4</v>
      </c>
      <c r="I12" s="7"/>
    </row>
    <row r="13" spans="2:10" ht="11.25" customHeight="1">
      <c r="D13" s="1" t="s">
        <v>59</v>
      </c>
      <c r="H13" s="6"/>
    </row>
    <row r="14" spans="2:10" ht="36.75" customHeight="1" thickBot="1">
      <c r="C14" s="1">
        <v>69701</v>
      </c>
      <c r="H14" s="6"/>
    </row>
    <row r="15" spans="2:10">
      <c r="B15" s="8"/>
      <c r="C15" s="9"/>
      <c r="D15" s="10"/>
      <c r="E15" s="87" t="s">
        <v>6</v>
      </c>
      <c r="F15" s="87"/>
      <c r="G15" s="87"/>
      <c r="H15" s="11"/>
      <c r="I15" s="12"/>
      <c r="J15" s="13"/>
    </row>
    <row r="16" spans="2:10" ht="24.75" customHeight="1" thickBot="1">
      <c r="B16" s="14" t="s">
        <v>7</v>
      </c>
      <c r="C16" s="15" t="s">
        <v>8</v>
      </c>
      <c r="D16" s="16"/>
      <c r="E16" s="17" t="s">
        <v>9</v>
      </c>
      <c r="F16" s="17" t="s">
        <v>10</v>
      </c>
      <c r="G16" s="17" t="s">
        <v>11</v>
      </c>
      <c r="H16" s="17" t="s">
        <v>12</v>
      </c>
      <c r="I16" s="17" t="s">
        <v>13</v>
      </c>
      <c r="J16" s="18" t="s">
        <v>14</v>
      </c>
    </row>
    <row r="17" spans="2:10">
      <c r="B17" s="19" t="s">
        <v>15</v>
      </c>
      <c r="C17" s="88" t="s">
        <v>16</v>
      </c>
      <c r="D17" s="88"/>
      <c r="E17" s="20"/>
      <c r="F17" s="20"/>
      <c r="G17" s="20"/>
      <c r="H17" s="21"/>
      <c r="I17" s="21"/>
      <c r="J17" s="22"/>
    </row>
    <row r="18" spans="2:10">
      <c r="B18" s="23" t="s">
        <v>17</v>
      </c>
      <c r="C18" s="85" t="s">
        <v>18</v>
      </c>
      <c r="D18" s="85"/>
      <c r="E18" s="24"/>
      <c r="F18" s="25"/>
      <c r="G18" s="25"/>
      <c r="H18" s="25"/>
      <c r="I18" s="25"/>
      <c r="J18" s="26"/>
    </row>
    <row r="19" spans="2:10">
      <c r="B19" s="23" t="s">
        <v>19</v>
      </c>
      <c r="C19" s="85" t="s">
        <v>20</v>
      </c>
      <c r="D19" s="85"/>
      <c r="E19" s="25"/>
      <c r="F19" s="24"/>
      <c r="G19" s="25"/>
      <c r="H19" s="25"/>
      <c r="I19" s="25"/>
      <c r="J19" s="26"/>
    </row>
    <row r="20" spans="2:10">
      <c r="B20" s="23" t="s">
        <v>21</v>
      </c>
      <c r="C20" s="85" t="s">
        <v>22</v>
      </c>
      <c r="D20" s="85"/>
      <c r="E20" s="25"/>
      <c r="F20" s="24"/>
      <c r="G20" s="25"/>
      <c r="H20" s="25"/>
      <c r="I20" s="25"/>
      <c r="J20" s="26"/>
    </row>
    <row r="21" spans="2:10">
      <c r="B21" s="23" t="s">
        <v>23</v>
      </c>
      <c r="C21" s="85" t="s">
        <v>24</v>
      </c>
      <c r="D21" s="85"/>
      <c r="E21" s="25"/>
      <c r="F21" s="24"/>
      <c r="G21" s="25"/>
      <c r="H21" s="25"/>
      <c r="I21" s="25"/>
      <c r="J21" s="26"/>
    </row>
    <row r="22" spans="2:10">
      <c r="B22" s="23" t="s">
        <v>25</v>
      </c>
      <c r="C22" s="85" t="s">
        <v>26</v>
      </c>
      <c r="D22" s="85"/>
      <c r="E22" s="25"/>
      <c r="F22" s="25"/>
      <c r="G22" s="25"/>
      <c r="H22" s="25"/>
      <c r="I22" s="25"/>
      <c r="J22" s="26"/>
    </row>
    <row r="23" spans="2:10">
      <c r="B23" s="23" t="s">
        <v>27</v>
      </c>
      <c r="C23" s="85" t="s">
        <v>28</v>
      </c>
      <c r="D23" s="85"/>
      <c r="E23" s="25"/>
      <c r="F23" s="25"/>
      <c r="G23" s="25"/>
      <c r="H23" s="25"/>
      <c r="I23" s="25"/>
      <c r="J23" s="26"/>
    </row>
    <row r="24" spans="2:10">
      <c r="B24" s="23" t="s">
        <v>29</v>
      </c>
      <c r="C24" s="85" t="s">
        <v>30</v>
      </c>
      <c r="D24" s="85"/>
      <c r="E24" s="25"/>
      <c r="F24" s="25"/>
      <c r="G24" s="25"/>
      <c r="H24" s="25"/>
      <c r="I24" s="25"/>
      <c r="J24" s="26"/>
    </row>
    <row r="25" spans="2:10">
      <c r="B25" s="23" t="s">
        <v>31</v>
      </c>
      <c r="C25" s="85" t="s">
        <v>32</v>
      </c>
      <c r="D25" s="85"/>
      <c r="E25" s="24"/>
      <c r="F25" s="24"/>
      <c r="G25" s="24"/>
      <c r="H25" s="25"/>
      <c r="I25" s="25"/>
      <c r="J25" s="26"/>
    </row>
    <row r="26" spans="2:10">
      <c r="B26" s="23" t="s">
        <v>33</v>
      </c>
      <c r="C26" s="85" t="s">
        <v>34</v>
      </c>
      <c r="D26" s="85"/>
      <c r="E26" s="24"/>
      <c r="F26" s="24"/>
      <c r="G26" s="24"/>
      <c r="H26" s="25"/>
      <c r="I26" s="25"/>
      <c r="J26" s="26"/>
    </row>
    <row r="27" spans="2:10" ht="13.5" thickBot="1">
      <c r="B27" s="27" t="s">
        <v>35</v>
      </c>
      <c r="C27" s="86" t="s">
        <v>36</v>
      </c>
      <c r="D27" s="86"/>
      <c r="E27" s="28"/>
      <c r="F27" s="28"/>
      <c r="G27" s="28"/>
      <c r="H27" s="29"/>
      <c r="I27" s="29"/>
      <c r="J27" s="30"/>
    </row>
    <row r="28" spans="2:10">
      <c r="B28" s="8"/>
      <c r="C28" s="75" t="s">
        <v>11</v>
      </c>
      <c r="D28" s="75"/>
      <c r="E28" s="31">
        <f t="shared" ref="E28:J28" si="0">SUM(E17:E27)</f>
        <v>0</v>
      </c>
      <c r="F28" s="31">
        <f t="shared" si="0"/>
        <v>0</v>
      </c>
      <c r="G28" s="31">
        <f t="shared" si="0"/>
        <v>0</v>
      </c>
      <c r="H28" s="31">
        <f t="shared" si="0"/>
        <v>0</v>
      </c>
      <c r="I28" s="31">
        <f t="shared" si="0"/>
        <v>0</v>
      </c>
      <c r="J28" s="32">
        <f t="shared" si="0"/>
        <v>0</v>
      </c>
    </row>
    <row r="29" spans="2:10">
      <c r="B29" s="33"/>
      <c r="C29" s="76" t="s">
        <v>37</v>
      </c>
      <c r="D29" s="76"/>
      <c r="E29" s="77">
        <f>H28</f>
        <v>0</v>
      </c>
      <c r="F29" s="78"/>
      <c r="G29" s="78"/>
      <c r="H29" s="78"/>
      <c r="I29" s="78"/>
      <c r="J29" s="79"/>
    </row>
    <row r="30" spans="2:10" ht="13.5" thickBot="1">
      <c r="B30" s="34"/>
      <c r="C30" s="80" t="s">
        <v>38</v>
      </c>
      <c r="D30" s="80"/>
      <c r="E30" s="81">
        <f>E29+I28+J28</f>
        <v>0</v>
      </c>
      <c r="F30" s="82"/>
      <c r="G30" s="82"/>
      <c r="H30" s="82"/>
      <c r="I30" s="82"/>
      <c r="J30" s="83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84" t="s">
        <v>39</v>
      </c>
      <c r="D47" s="84"/>
      <c r="E47" s="84"/>
      <c r="H47" s="84" t="s">
        <v>40</v>
      </c>
      <c r="I47" s="84"/>
      <c r="J47" s="84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21:D21"/>
    <mergeCell ref="E15:G15"/>
    <mergeCell ref="C17:D17"/>
    <mergeCell ref="C18:D18"/>
    <mergeCell ref="C19:D19"/>
    <mergeCell ref="C20:D20"/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4:O12"/>
  <sheetViews>
    <sheetView zoomScale="75" workbookViewId="0"/>
  </sheetViews>
  <sheetFormatPr defaultRowHeight="12.75"/>
  <cols>
    <col min="1" max="1" width="2.28515625" style="36" customWidth="1"/>
    <col min="2" max="2" width="9.140625" style="36"/>
    <col min="3" max="3" width="39.42578125" style="36" customWidth="1"/>
    <col min="4" max="15" width="10.5703125" style="36" customWidth="1"/>
    <col min="16" max="16384" width="9.140625" style="36"/>
  </cols>
  <sheetData>
    <row r="4" spans="2:15" ht="18">
      <c r="C4" s="37" t="s">
        <v>41</v>
      </c>
    </row>
    <row r="5" spans="2:15" ht="13.5" thickBot="1"/>
    <row r="6" spans="2:15">
      <c r="B6" s="89" t="s">
        <v>42</v>
      </c>
      <c r="C6" s="90"/>
      <c r="D6" s="90" t="s">
        <v>43</v>
      </c>
      <c r="E6" s="90"/>
      <c r="F6" s="90"/>
      <c r="G6" s="90"/>
      <c r="H6" s="90"/>
      <c r="I6" s="90"/>
      <c r="J6" s="90"/>
      <c r="K6" s="90"/>
      <c r="L6" s="90"/>
      <c r="M6" s="90"/>
      <c r="N6" s="90"/>
      <c r="O6" s="38" t="s">
        <v>42</v>
      </c>
    </row>
    <row r="7" spans="2:15" ht="13.5" thickBot="1">
      <c r="B7" s="39" t="s">
        <v>44</v>
      </c>
      <c r="C7" s="40" t="s">
        <v>45</v>
      </c>
      <c r="D7" s="40" t="s">
        <v>15</v>
      </c>
      <c r="E7" s="40" t="s">
        <v>17</v>
      </c>
      <c r="F7" s="40" t="s">
        <v>19</v>
      </c>
      <c r="G7" s="40" t="s">
        <v>21</v>
      </c>
      <c r="H7" s="40" t="s">
        <v>23</v>
      </c>
      <c r="I7" s="40" t="s">
        <v>25</v>
      </c>
      <c r="J7" s="40" t="s">
        <v>27</v>
      </c>
      <c r="K7" s="40" t="s">
        <v>29</v>
      </c>
      <c r="L7" s="40" t="s">
        <v>31</v>
      </c>
      <c r="M7" s="40" t="s">
        <v>33</v>
      </c>
      <c r="N7" s="40" t="s">
        <v>35</v>
      </c>
      <c r="O7" s="41" t="s">
        <v>46</v>
      </c>
    </row>
    <row r="8" spans="2:15">
      <c r="B8" s="42"/>
      <c r="C8" s="42" t="s">
        <v>47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>
        <f t="shared" ref="O8:O11" si="0">SUM(D8:N8)</f>
        <v>0</v>
      </c>
    </row>
    <row r="9" spans="2:15">
      <c r="B9" s="44" t="s">
        <v>60</v>
      </c>
      <c r="C9" s="44" t="s">
        <v>61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3">
        <f t="shared" si="0"/>
        <v>0</v>
      </c>
    </row>
    <row r="10" spans="2:15">
      <c r="B10" s="44" t="s">
        <v>62</v>
      </c>
      <c r="C10" s="44" t="s">
        <v>63</v>
      </c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3">
        <f t="shared" si="0"/>
        <v>0</v>
      </c>
    </row>
    <row r="11" spans="2:15">
      <c r="B11" s="44" t="s">
        <v>64</v>
      </c>
      <c r="C11" s="44" t="s">
        <v>65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3">
        <f t="shared" si="0"/>
        <v>0</v>
      </c>
    </row>
    <row r="12" spans="2:15">
      <c r="B12" s="91" t="s">
        <v>48</v>
      </c>
      <c r="C12" s="92"/>
      <c r="D12" s="45">
        <f t="shared" ref="D12:O12" si="1">SUM(D8:D11)</f>
        <v>0</v>
      </c>
      <c r="E12" s="45">
        <f t="shared" si="1"/>
        <v>0</v>
      </c>
      <c r="F12" s="45">
        <f t="shared" si="1"/>
        <v>0</v>
      </c>
      <c r="G12" s="45">
        <f t="shared" si="1"/>
        <v>0</v>
      </c>
      <c r="H12" s="45">
        <f t="shared" si="1"/>
        <v>0</v>
      </c>
      <c r="I12" s="45">
        <f t="shared" si="1"/>
        <v>0</v>
      </c>
      <c r="J12" s="45">
        <f t="shared" si="1"/>
        <v>0</v>
      </c>
      <c r="K12" s="45">
        <f t="shared" si="1"/>
        <v>0</v>
      </c>
      <c r="L12" s="45">
        <f t="shared" si="1"/>
        <v>0</v>
      </c>
      <c r="M12" s="45">
        <f t="shared" si="1"/>
        <v>0</v>
      </c>
      <c r="N12" s="45">
        <f t="shared" si="1"/>
        <v>0</v>
      </c>
      <c r="O12" s="45">
        <f t="shared" si="1"/>
        <v>0</v>
      </c>
    </row>
  </sheetData>
  <mergeCells count="3">
    <mergeCell ref="B6:C6"/>
    <mergeCell ref="D6:N6"/>
    <mergeCell ref="B12:C12"/>
  </mergeCells>
  <pageMargins left="0.59055118110236227" right="0.39370078740157483" top="0.39370078740157483" bottom="0.39370078740157483" header="0" footer="0.11811023622047245"/>
  <pageSetup paperSize="9" scale="53" orientation="portrait" horizontalDpi="1200" r:id="rId1"/>
  <headerFooter alignWithMargins="0">
    <oddFooter>&amp;L&amp;9Zpracováno programem &amp;"Arial CE,Tučné"BUILDpower,  © RTS, a.s.&amp;R&amp;P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46"/>
  <sheetViews>
    <sheetView workbookViewId="0">
      <selection activeCell="G40" sqref="G40"/>
    </sheetView>
  </sheetViews>
  <sheetFormatPr defaultRowHeight="12.75"/>
  <cols>
    <col min="1" max="1" width="4.5703125" style="36" customWidth="1"/>
    <col min="2" max="2" width="8.28515625" style="46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47"/>
      <c r="B4" s="48" t="s">
        <v>49</v>
      </c>
      <c r="C4" s="49"/>
      <c r="D4" s="49"/>
      <c r="E4" s="49"/>
      <c r="F4" s="49"/>
      <c r="G4" s="49"/>
    </row>
    <row r="5" spans="1:7">
      <c r="B5" s="73"/>
      <c r="C5" s="74"/>
      <c r="D5" s="74"/>
      <c r="E5" s="74"/>
      <c r="F5" s="74"/>
      <c r="G5" s="74"/>
    </row>
    <row r="6" spans="1:7" s="52" customFormat="1" ht="15">
      <c r="A6" s="50"/>
      <c r="B6" s="51" t="s">
        <v>54</v>
      </c>
      <c r="C6" s="50"/>
      <c r="D6" s="50"/>
      <c r="E6" s="50"/>
      <c r="F6" s="50"/>
      <c r="G6" s="50"/>
    </row>
    <row r="7" spans="1:7" ht="13.5" thickBot="1">
      <c r="B7" s="53"/>
      <c r="C7" s="46"/>
    </row>
    <row r="8" spans="1:7" ht="26.25" customHeight="1" thickBot="1">
      <c r="A8" s="54" t="s">
        <v>50</v>
      </c>
      <c r="B8" s="55" t="s">
        <v>42</v>
      </c>
      <c r="C8" s="56" t="s">
        <v>45</v>
      </c>
      <c r="D8" s="55" t="s">
        <v>51</v>
      </c>
      <c r="E8" s="55" t="s">
        <v>52</v>
      </c>
      <c r="F8" s="55" t="s">
        <v>53</v>
      </c>
      <c r="G8" s="57" t="s">
        <v>11</v>
      </c>
    </row>
    <row r="9" spans="1:7" ht="25.5">
      <c r="A9" s="58">
        <v>1</v>
      </c>
      <c r="B9" s="59" t="s">
        <v>60</v>
      </c>
      <c r="C9" s="60" t="s">
        <v>66</v>
      </c>
      <c r="D9" s="61"/>
      <c r="E9" s="62">
        <v>0.15</v>
      </c>
      <c r="F9" s="63">
        <f t="shared" ref="F9:F14" si="0">D9*E9</f>
        <v>0</v>
      </c>
      <c r="G9" s="63">
        <f t="shared" ref="G9:G14" si="1">D9+F9</f>
        <v>0</v>
      </c>
    </row>
    <row r="10" spans="1:7">
      <c r="A10" s="64">
        <v>2</v>
      </c>
      <c r="B10" s="65" t="s">
        <v>60</v>
      </c>
      <c r="C10" s="66" t="s">
        <v>67</v>
      </c>
      <c r="D10" s="67"/>
      <c r="E10" s="68">
        <v>0.15</v>
      </c>
      <c r="F10" s="67">
        <f t="shared" si="0"/>
        <v>0</v>
      </c>
      <c r="G10" s="67">
        <f t="shared" si="1"/>
        <v>0</v>
      </c>
    </row>
    <row r="11" spans="1:7" ht="38.25">
      <c r="A11" s="64">
        <v>3</v>
      </c>
      <c r="B11" s="65" t="s">
        <v>60</v>
      </c>
      <c r="C11" s="66" t="s">
        <v>68</v>
      </c>
      <c r="D11" s="67"/>
      <c r="E11" s="68">
        <v>0.15</v>
      </c>
      <c r="F11" s="67">
        <f t="shared" si="0"/>
        <v>0</v>
      </c>
      <c r="G11" s="67">
        <f t="shared" si="1"/>
        <v>0</v>
      </c>
    </row>
    <row r="12" spans="1:7">
      <c r="A12" s="64">
        <v>4</v>
      </c>
      <c r="B12" s="65" t="s">
        <v>60</v>
      </c>
      <c r="C12" s="66" t="s">
        <v>69</v>
      </c>
      <c r="D12" s="67"/>
      <c r="E12" s="68">
        <v>0.15</v>
      </c>
      <c r="F12" s="67">
        <f t="shared" si="0"/>
        <v>0</v>
      </c>
      <c r="G12" s="67">
        <f t="shared" si="1"/>
        <v>0</v>
      </c>
    </row>
    <row r="13" spans="1:7">
      <c r="A13" s="64">
        <v>5</v>
      </c>
      <c r="B13" s="65" t="s">
        <v>60</v>
      </c>
      <c r="C13" s="66" t="s">
        <v>70</v>
      </c>
      <c r="D13" s="67"/>
      <c r="E13" s="68">
        <v>0.21</v>
      </c>
      <c r="F13" s="67">
        <f t="shared" si="0"/>
        <v>0</v>
      </c>
      <c r="G13" s="67">
        <f t="shared" si="1"/>
        <v>0</v>
      </c>
    </row>
    <row r="14" spans="1:7" ht="26.25" thickBot="1">
      <c r="A14" s="64">
        <v>6</v>
      </c>
      <c r="B14" s="65" t="s">
        <v>60</v>
      </c>
      <c r="C14" s="66" t="s">
        <v>71</v>
      </c>
      <c r="D14" s="67"/>
      <c r="E14" s="68">
        <v>0.15</v>
      </c>
      <c r="F14" s="67">
        <f t="shared" si="0"/>
        <v>0</v>
      </c>
      <c r="G14" s="67">
        <f t="shared" si="1"/>
        <v>0</v>
      </c>
    </row>
    <row r="15" spans="1:7" ht="13.5" thickBot="1">
      <c r="A15" s="69" t="s">
        <v>11</v>
      </c>
      <c r="B15" s="70"/>
      <c r="C15" s="71"/>
      <c r="D15" s="72">
        <f>SUM(D9:D14)</f>
        <v>0</v>
      </c>
      <c r="E15" s="72"/>
      <c r="F15" s="72">
        <f>SUM(F9:F14)</f>
        <v>0</v>
      </c>
      <c r="G15" s="72">
        <f>SUM(G9:G14)</f>
        <v>0</v>
      </c>
    </row>
    <row r="16" spans="1:7">
      <c r="B16" s="73"/>
      <c r="C16" s="74"/>
      <c r="D16" s="74"/>
      <c r="E16" s="74"/>
      <c r="F16" s="74"/>
      <c r="G16" s="74"/>
    </row>
    <row r="17" spans="1:7" s="52" customFormat="1" ht="15">
      <c r="A17" s="50"/>
      <c r="B17" s="51"/>
      <c r="C17" s="50"/>
      <c r="D17" s="50"/>
      <c r="E17" s="50"/>
      <c r="F17" s="50"/>
      <c r="G17" s="50"/>
    </row>
    <row r="18" spans="1:7" ht="13.5" thickBot="1">
      <c r="B18" s="53"/>
      <c r="C18" s="46"/>
    </row>
    <row r="19" spans="1:7" ht="26.25" customHeight="1" thickBot="1">
      <c r="A19" s="54"/>
      <c r="B19" s="55"/>
      <c r="C19" s="56"/>
      <c r="D19" s="55"/>
      <c r="E19" s="55"/>
      <c r="F19" s="55"/>
      <c r="G19" s="57"/>
    </row>
    <row r="20" spans="1:7">
      <c r="A20" s="58"/>
      <c r="B20" s="59"/>
      <c r="C20" s="60"/>
      <c r="D20" s="61"/>
      <c r="E20" s="62"/>
      <c r="F20" s="63"/>
      <c r="G20" s="63"/>
    </row>
    <row r="21" spans="1:7">
      <c r="A21" s="64"/>
      <c r="B21" s="65"/>
      <c r="C21" s="66"/>
      <c r="D21" s="67"/>
      <c r="E21" s="68"/>
      <c r="F21" s="67"/>
      <c r="G21" s="67"/>
    </row>
    <row r="22" spans="1:7">
      <c r="A22" s="64"/>
      <c r="B22" s="65"/>
      <c r="C22" s="66"/>
      <c r="D22" s="67"/>
      <c r="E22" s="68"/>
      <c r="F22" s="67"/>
      <c r="G22" s="67"/>
    </row>
    <row r="23" spans="1:7">
      <c r="A23" s="64"/>
      <c r="B23" s="65"/>
      <c r="C23" s="66"/>
      <c r="D23" s="67"/>
      <c r="E23" s="68"/>
      <c r="F23" s="67"/>
      <c r="G23" s="67"/>
    </row>
    <row r="24" spans="1:7">
      <c r="A24" s="64"/>
      <c r="B24" s="65"/>
      <c r="C24" s="66"/>
      <c r="D24" s="67"/>
      <c r="E24" s="68"/>
      <c r="F24" s="67"/>
      <c r="G24" s="67"/>
    </row>
    <row r="25" spans="1:7">
      <c r="A25" s="64"/>
      <c r="B25" s="65"/>
      <c r="C25" s="66"/>
      <c r="D25" s="67"/>
      <c r="E25" s="68"/>
      <c r="F25" s="67"/>
      <c r="G25" s="67"/>
    </row>
    <row r="26" spans="1:7">
      <c r="A26" s="64"/>
      <c r="B26" s="65"/>
      <c r="C26" s="66"/>
      <c r="D26" s="67"/>
      <c r="E26" s="68"/>
      <c r="F26" s="67"/>
      <c r="G26" s="67"/>
    </row>
    <row r="27" spans="1:7">
      <c r="A27" s="64"/>
      <c r="B27" s="65"/>
      <c r="C27" s="66"/>
      <c r="D27" s="67"/>
      <c r="E27" s="68"/>
      <c r="F27" s="67"/>
      <c r="G27" s="67"/>
    </row>
    <row r="28" spans="1:7">
      <c r="A28" s="64"/>
      <c r="B28" s="65"/>
      <c r="C28" s="66"/>
      <c r="D28" s="67"/>
      <c r="E28" s="68"/>
      <c r="F28" s="67"/>
      <c r="G28" s="67"/>
    </row>
    <row r="29" spans="1:7">
      <c r="A29" s="64"/>
      <c r="B29" s="65"/>
      <c r="C29" s="66"/>
      <c r="D29" s="67"/>
      <c r="E29" s="68"/>
      <c r="F29" s="67"/>
      <c r="G29" s="67"/>
    </row>
    <row r="30" spans="1:7">
      <c r="A30" s="64"/>
      <c r="B30" s="65"/>
      <c r="C30" s="66"/>
      <c r="D30" s="67"/>
      <c r="E30" s="68"/>
      <c r="F30" s="67"/>
      <c r="G30" s="67"/>
    </row>
    <row r="31" spans="1:7" ht="13.5" thickBot="1">
      <c r="A31" s="64"/>
      <c r="B31" s="65"/>
      <c r="C31" s="66"/>
      <c r="D31" s="67"/>
      <c r="E31" s="68"/>
      <c r="F31" s="67"/>
      <c r="G31" s="67"/>
    </row>
    <row r="32" spans="1:7" ht="13.5" thickBot="1">
      <c r="A32" s="69"/>
      <c r="B32" s="70"/>
      <c r="C32" s="71"/>
      <c r="D32" s="72"/>
      <c r="E32" s="72"/>
      <c r="F32" s="72"/>
      <c r="G32" s="72"/>
    </row>
    <row r="33" spans="1:7">
      <c r="B33" s="73"/>
      <c r="C33" s="74"/>
      <c r="D33" s="74"/>
      <c r="E33" s="74"/>
      <c r="F33" s="74"/>
      <c r="G33" s="74"/>
    </row>
    <row r="34" spans="1:7" s="52" customFormat="1" ht="15">
      <c r="A34" s="50"/>
      <c r="B34" s="51"/>
      <c r="C34" s="50"/>
      <c r="D34" s="50"/>
      <c r="E34" s="50"/>
      <c r="F34" s="50"/>
      <c r="G34" s="50"/>
    </row>
    <row r="35" spans="1:7" ht="13.5" thickBot="1">
      <c r="B35" s="53"/>
      <c r="C35" s="46"/>
    </row>
    <row r="36" spans="1:7" ht="26.25" customHeight="1" thickBot="1">
      <c r="A36" s="54"/>
      <c r="B36" s="55"/>
      <c r="C36" s="56"/>
      <c r="D36" s="55"/>
      <c r="E36" s="55"/>
      <c r="F36" s="55"/>
      <c r="G36" s="57"/>
    </row>
    <row r="37" spans="1:7">
      <c r="A37" s="58"/>
      <c r="B37" s="59"/>
      <c r="C37" s="60"/>
      <c r="D37" s="61"/>
      <c r="E37" s="62"/>
      <c r="F37" s="63"/>
      <c r="G37" s="63"/>
    </row>
    <row r="38" spans="1:7" ht="13.5" thickBot="1">
      <c r="A38" s="64"/>
      <c r="B38" s="65"/>
      <c r="C38" s="66"/>
      <c r="D38" s="67"/>
      <c r="E38" s="68"/>
      <c r="F38" s="67"/>
      <c r="G38" s="67"/>
    </row>
    <row r="39" spans="1:7" ht="13.5" thickBot="1">
      <c r="A39" s="69"/>
      <c r="B39" s="70"/>
      <c r="C39" s="71"/>
      <c r="D39" s="72"/>
      <c r="E39" s="72"/>
      <c r="F39" s="72"/>
      <c r="G39" s="72"/>
    </row>
    <row r="40" spans="1:7">
      <c r="B40" s="73"/>
      <c r="C40" s="74"/>
      <c r="D40" s="74"/>
      <c r="E40" s="74"/>
      <c r="F40" s="74"/>
      <c r="G40" s="74"/>
    </row>
    <row r="41" spans="1:7" ht="15">
      <c r="A41" s="50"/>
      <c r="B41" s="51" t="s">
        <v>55</v>
      </c>
      <c r="C41" s="50"/>
      <c r="D41" s="50"/>
      <c r="E41" s="50"/>
      <c r="F41" s="50"/>
      <c r="G41" s="50"/>
    </row>
    <row r="42" spans="1:7" ht="13.5" thickBot="1">
      <c r="B42" s="53"/>
      <c r="C42" s="46"/>
    </row>
    <row r="43" spans="1:7" ht="26.25" thickBot="1">
      <c r="A43" s="54" t="s">
        <v>50</v>
      </c>
      <c r="B43" s="55" t="s">
        <v>42</v>
      </c>
      <c r="C43" s="56" t="s">
        <v>45</v>
      </c>
      <c r="D43" s="55" t="s">
        <v>51</v>
      </c>
      <c r="E43" s="55" t="s">
        <v>52</v>
      </c>
      <c r="F43" s="55" t="s">
        <v>53</v>
      </c>
      <c r="G43" s="57" t="s">
        <v>11</v>
      </c>
    </row>
    <row r="44" spans="1:7">
      <c r="A44" s="58">
        <v>1</v>
      </c>
      <c r="B44" s="59" t="s">
        <v>60</v>
      </c>
      <c r="C44" s="60" t="s">
        <v>72</v>
      </c>
      <c r="D44" s="61"/>
      <c r="E44" s="62">
        <v>0.21</v>
      </c>
      <c r="F44" s="63">
        <f t="shared" ref="F44:F45" si="2">D44*E44</f>
        <v>0</v>
      </c>
      <c r="G44" s="63">
        <f t="shared" ref="G44:G45" si="3">D44+F44</f>
        <v>0</v>
      </c>
    </row>
    <row r="45" spans="1:7" ht="13.5" thickBot="1">
      <c r="A45" s="64">
        <v>2</v>
      </c>
      <c r="B45" s="65" t="s">
        <v>60</v>
      </c>
      <c r="C45" s="66" t="s">
        <v>72</v>
      </c>
      <c r="D45" s="67"/>
      <c r="E45" s="68">
        <v>0.15</v>
      </c>
      <c r="F45" s="67">
        <f t="shared" si="2"/>
        <v>0</v>
      </c>
      <c r="G45" s="67">
        <f t="shared" si="3"/>
        <v>0</v>
      </c>
    </row>
    <row r="46" spans="1:7" ht="13.5" thickBot="1">
      <c r="A46" s="69" t="s">
        <v>11</v>
      </c>
      <c r="B46" s="70"/>
      <c r="C46" s="71"/>
      <c r="D46" s="72">
        <f>SUM(D44:D45)</f>
        <v>0</v>
      </c>
      <c r="E46" s="72"/>
      <c r="F46" s="72">
        <f>SUM(F44:F45)</f>
        <v>0</v>
      </c>
      <c r="G46" s="72">
        <f>SUM(G44:G45)</f>
        <v>0</v>
      </c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Stavba</vt:lpstr>
      <vt:lpstr>Objekty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2020-01-15T13:17:45Z</dcterms:created>
  <dcterms:modified xsi:type="dcterms:W3CDTF">2020-01-15T13:31:17Z</dcterms:modified>
</cp:coreProperties>
</file>